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965" windowHeight="12240" tabRatio="500"/>
  </bookViews>
  <sheets>
    <sheet name="Tabelle1" sheetId="1" r:id="rId1"/>
  </sheets>
  <calcPr calcId="125725" fullPrecision="0"/>
  <extLst>
    <ext uri="smNativeData">
      <pm:revision xmlns:pm="smNativeData" day="1491842029" val="766" rev="120"/>
      <pm:docPrefs xmlns:pm="smNativeData" id="1491842029" fixedDigits="0" showNotice="1" showFrameBounds="1" autoChart="1" recalcOnPrint="1" recalcOnCopy="1" compatTextArt="1" keepXLPalette="1" tab="567" useDefinedPrintRange="1" printArea="currentSheet"/>
      <pm:compatibility xmlns:pm="smNativeData" id="1491842029" overlapCells="1"/>
      <pm:defCurrency xmlns:pm="smNativeData" id="1491842029"/>
    </ext>
  </extLst>
</workbook>
</file>

<file path=xl/calcChain.xml><?xml version="1.0" encoding="utf-8"?>
<calcChain xmlns="http://schemas.openxmlformats.org/spreadsheetml/2006/main">
  <c r="C33" i="1"/>
  <c r="D6" s="1"/>
  <c r="D27" l="1"/>
  <c r="D23"/>
  <c r="D19"/>
  <c r="D15"/>
  <c r="D11"/>
  <c r="D7"/>
  <c r="D32"/>
  <c r="D28"/>
  <c r="D24"/>
  <c r="D20"/>
  <c r="D16"/>
  <c r="D12"/>
  <c r="D8"/>
  <c r="D5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D30"/>
  <c r="D26"/>
  <c r="D22"/>
  <c r="D18"/>
  <c r="D14"/>
  <c r="D10"/>
  <c r="D31"/>
  <c r="D33"/>
  <c r="D29"/>
  <c r="D25"/>
  <c r="D21"/>
  <c r="D17"/>
  <c r="D13"/>
  <c r="D9"/>
</calcChain>
</file>

<file path=xl/sharedStrings.xml><?xml version="1.0" encoding="utf-8"?>
<sst xmlns="http://schemas.openxmlformats.org/spreadsheetml/2006/main" count="40" uniqueCount="40">
  <si>
    <t>Asylsuchende in der EU</t>
  </si>
  <si>
    <t>Nr</t>
  </si>
  <si>
    <t>Staat</t>
  </si>
  <si>
    <t>Deutschland</t>
  </si>
  <si>
    <t>Italien</t>
  </si>
  <si>
    <t>Frankreich</t>
  </si>
  <si>
    <t>Griechenland</t>
  </si>
  <si>
    <t>Österreich</t>
  </si>
  <si>
    <t>Großbritannien</t>
  </si>
  <si>
    <t>Ungarn</t>
  </si>
  <si>
    <t>Schweden</t>
  </si>
  <si>
    <t>Niederlande</t>
  </si>
  <si>
    <t>Bulgarien</t>
  </si>
  <si>
    <t>Spanien</t>
  </si>
  <si>
    <t>Belgien</t>
  </si>
  <si>
    <t>Polen</t>
  </si>
  <si>
    <t>Dänemark</t>
  </si>
  <si>
    <t>Finnland</t>
  </si>
  <si>
    <t>Zypern</t>
  </si>
  <si>
    <t>Irland</t>
  </si>
  <si>
    <t>Kroatien</t>
  </si>
  <si>
    <t>Luxemburg</t>
  </si>
  <si>
    <t>Rumänien</t>
  </si>
  <si>
    <t>Malta</t>
  </si>
  <si>
    <t>Slowenien</t>
  </si>
  <si>
    <t>Tschechien</t>
  </si>
  <si>
    <t>Portugal</t>
  </si>
  <si>
    <t>Litauen</t>
  </si>
  <si>
    <t>Lettland</t>
  </si>
  <si>
    <t>Estland</t>
  </si>
  <si>
    <t>Slowakei</t>
  </si>
  <si>
    <t>Quelle: Globus-Infografik Nr. 11656 vom 07.04.2017</t>
  </si>
  <si>
    <t>Summe</t>
  </si>
  <si>
    <t>%</t>
  </si>
  <si>
    <t>kum %</t>
  </si>
  <si>
    <t>pro Million</t>
  </si>
  <si>
    <t>Rund 1,2 Millionen Menschen stellten 2016 einen Erstantrag auf Asyl in einem EU-Staat. So verteilten sich die Asylbewerber auf die Länder:</t>
  </si>
  <si>
    <t>Anzahl Asylbewerber</t>
  </si>
  <si>
    <t>Datenquelle(n):</t>
  </si>
  <si>
    <t xml:space="preserve"> Eurostat</t>
  </si>
</sst>
</file>

<file path=xl/styles.xml><?xml version="1.0" encoding="utf-8"?>
<styleSheet xmlns="http://schemas.openxmlformats.org/spreadsheetml/2006/main">
  <numFmts count="2">
    <numFmt numFmtId="41" formatCode="_-* #,##0\ _€_-;\-* #,##0\ _€_-;_-* &quot;-&quot;\ _€_-;_-@_-"/>
    <numFmt numFmtId="164" formatCode="0.0"/>
  </numFmts>
  <fonts count="6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/>
    <xf numFmtId="0" fontId="0" fillId="0" borderId="0" xfId="0"/>
    <xf numFmtId="2" fontId="1" fillId="0" borderId="0" xfId="0" applyNumberFormat="1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4" fillId="0" borderId="0" xfId="0" applyFont="1"/>
    <xf numFmtId="0" fontId="0" fillId="0" borderId="0" xfId="0" applyAlignment="1">
      <alignment horizontal="right"/>
    </xf>
    <xf numFmtId="41" fontId="1" fillId="0" borderId="0" xfId="0" applyNumberFormat="1" applyFont="1"/>
    <xf numFmtId="0" fontId="5" fillId="0" borderId="0" xfId="1" applyAlignment="1" applyProtection="1"/>
    <xf numFmtId="0" fontId="1" fillId="0" borderId="0" xfId="0" applyFont="1" applyAlignment="1">
      <alignment horizontal="right"/>
    </xf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491842029" count="1">
        <pm:charStyle name="Normal" fontId="0"/>
      </pm:charStyles>
      <pm:colors xmlns:pm="smNativeData" id="1491842029" count="28">
        <pm:color name="Immergrün" rgb="9999FF"/>
        <pm:color name="Pflaume" rgb="993366"/>
        <pm:color name="Elfenbein" rgb="FFFFCC"/>
        <pm:color name="Helles Zyan" rgb="CCFFFF"/>
        <pm:color name="Dunkelpurpur" rgb="660066"/>
        <pm:color name="Koralle" rgb="FF8080"/>
        <pm:color name="Meeresblau" rgb="0066CC"/>
        <pm:color name="Eisblau" rgb="CCCCFF"/>
        <pm:color name="Himmelblau" rgb="00CCFF"/>
        <pm:color name="Pastellgrün" rgb="CCFFCC"/>
        <pm:color name="Hellgelb" rgb="FFFF99"/>
        <pm:color name="Blassblau" rgb="99CCFF"/>
        <pm:color name="Helles Magenta" rgb="FF99CC"/>
        <pm:color name="Lavendel" rgb="CC99FF"/>
        <pm:color name="Gelbbraun" rgb="FFCC99"/>
        <pm:color name="Hellblau" rgb="3366FF"/>
        <pm:color name="Aquablau" rgb="33CCCC"/>
        <pm:color name="Gelbgrün" rgb="99CC00"/>
        <pm:color name="Gold" rgb="FFCC00"/>
        <pm:color name="Helles Orange" rgb="FF9900"/>
        <pm:color name="Orange" rgb="FF6600"/>
        <pm:color name="Blaugrau" rgb="666699"/>
        <pm:color name="Grünblau" rgb="003366"/>
        <pm:color name="Meeresgrün" rgb="339966"/>
        <pm:color name="Dunkelgrün 1" rgb="003300"/>
        <pm:color name="Olivgrün" rgb="333300"/>
        <pm:color name="Braun 1" rgb="993300"/>
        <pm:color name="Indigoblau" rgb="3333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paq.de/3WAD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H7" sqref="H7"/>
    </sheetView>
  </sheetViews>
  <sheetFormatPr baseColWidth="10" defaultColWidth="10.140625" defaultRowHeight="12.75"/>
  <cols>
    <col min="1" max="1" width="5.7109375" style="1" customWidth="1"/>
    <col min="2" max="2" width="22.28515625" customWidth="1"/>
    <col min="3" max="3" width="12.7109375" customWidth="1"/>
    <col min="4" max="4" width="6.85546875" customWidth="1"/>
    <col min="5" max="5" width="9.140625" customWidth="1"/>
    <col min="6" max="6" width="7.7109375" customWidth="1"/>
    <col min="7" max="7" width="7.140625" customWidth="1"/>
    <col min="8" max="258" width="10.140625" customWidth="1"/>
  </cols>
  <sheetData>
    <row r="1" spans="1:7" ht="15.75">
      <c r="A1" s="10" t="s">
        <v>0</v>
      </c>
      <c r="G1" s="1"/>
    </row>
    <row r="2" spans="1:7" ht="34.5" customHeight="1">
      <c r="A2" s="9" t="s">
        <v>36</v>
      </c>
      <c r="B2" s="9"/>
      <c r="C2" s="9"/>
      <c r="D2" s="9"/>
      <c r="E2" s="9"/>
      <c r="F2" s="9"/>
      <c r="G2" s="1"/>
    </row>
    <row r="3" spans="1:7" ht="11.25" customHeight="1">
      <c r="A3"/>
      <c r="G3" s="1"/>
    </row>
    <row r="4" spans="1:7" ht="27" customHeight="1">
      <c r="A4" t="s">
        <v>1</v>
      </c>
      <c r="B4" t="s">
        <v>2</v>
      </c>
      <c r="C4" s="7" t="s">
        <v>37</v>
      </c>
      <c r="D4" s="8" t="s">
        <v>33</v>
      </c>
      <c r="E4" s="8" t="s">
        <v>34</v>
      </c>
      <c r="F4" s="7" t="s">
        <v>35</v>
      </c>
      <c r="G4" s="3"/>
    </row>
    <row r="5" spans="1:7">
      <c r="A5">
        <v>1</v>
      </c>
      <c r="B5" t="s">
        <v>3</v>
      </c>
      <c r="C5" s="12">
        <v>722265</v>
      </c>
      <c r="D5" s="6">
        <f>C5/C$33*100</f>
        <v>59.98</v>
      </c>
      <c r="E5" s="6">
        <f>D5</f>
        <v>59.98</v>
      </c>
      <c r="F5">
        <v>8789</v>
      </c>
      <c r="G5" s="2"/>
    </row>
    <row r="6" spans="1:7">
      <c r="A6">
        <v>2</v>
      </c>
      <c r="B6" t="s">
        <v>4</v>
      </c>
      <c r="C6" s="12">
        <v>121185</v>
      </c>
      <c r="D6" s="6">
        <f t="shared" ref="D6:D33" si="0">C6/C$33*100</f>
        <v>10.06</v>
      </c>
      <c r="E6" s="6">
        <f>E5+D6</f>
        <v>70.040000000000006</v>
      </c>
      <c r="F6">
        <v>1998</v>
      </c>
      <c r="G6" s="4"/>
    </row>
    <row r="7" spans="1:7">
      <c r="A7">
        <v>3</v>
      </c>
      <c r="B7" t="s">
        <v>5</v>
      </c>
      <c r="C7" s="12">
        <v>75990</v>
      </c>
      <c r="D7" s="6">
        <f t="shared" si="0"/>
        <v>6.31</v>
      </c>
      <c r="E7" s="6">
        <f t="shared" ref="E7:E32" si="1">E6+D7</f>
        <v>76.349999999999994</v>
      </c>
      <c r="F7">
        <v>1138</v>
      </c>
      <c r="G7" s="2"/>
    </row>
    <row r="8" spans="1:7">
      <c r="A8">
        <v>4</v>
      </c>
      <c r="B8" t="s">
        <v>6</v>
      </c>
      <c r="C8" s="12">
        <v>49875</v>
      </c>
      <c r="D8" s="6">
        <f t="shared" si="0"/>
        <v>4.1399999999999997</v>
      </c>
      <c r="E8" s="6">
        <f t="shared" si="1"/>
        <v>80.489999999999995</v>
      </c>
      <c r="F8">
        <v>4625</v>
      </c>
      <c r="G8" s="4"/>
    </row>
    <row r="9" spans="1:7">
      <c r="A9">
        <v>5</v>
      </c>
      <c r="B9" t="s">
        <v>7</v>
      </c>
      <c r="C9" s="12">
        <v>39860</v>
      </c>
      <c r="D9" s="6">
        <f t="shared" si="0"/>
        <v>3.31</v>
      </c>
      <c r="E9" s="6">
        <f t="shared" si="1"/>
        <v>83.8</v>
      </c>
      <c r="F9">
        <v>4587</v>
      </c>
      <c r="G9" s="2"/>
    </row>
    <row r="10" spans="1:7">
      <c r="A10">
        <v>6</v>
      </c>
      <c r="B10" t="s">
        <v>8</v>
      </c>
      <c r="C10" s="12">
        <v>38290</v>
      </c>
      <c r="D10" s="6">
        <f t="shared" si="0"/>
        <v>3.18</v>
      </c>
      <c r="E10" s="6">
        <f t="shared" si="1"/>
        <v>86.98</v>
      </c>
      <c r="F10">
        <v>586</v>
      </c>
      <c r="G10" s="2"/>
    </row>
    <row r="11" spans="1:7">
      <c r="A11">
        <v>7</v>
      </c>
      <c r="B11" t="s">
        <v>9</v>
      </c>
      <c r="C11" s="12">
        <v>28215</v>
      </c>
      <c r="D11" s="6">
        <f t="shared" si="0"/>
        <v>2.34</v>
      </c>
      <c r="E11" s="6">
        <f t="shared" si="1"/>
        <v>89.32</v>
      </c>
      <c r="F11">
        <v>2870</v>
      </c>
      <c r="G11" s="2"/>
    </row>
    <row r="12" spans="1:7">
      <c r="A12">
        <v>8</v>
      </c>
      <c r="B12" t="s">
        <v>10</v>
      </c>
      <c r="C12" s="12">
        <v>22330</v>
      </c>
      <c r="D12" s="6">
        <f t="shared" si="0"/>
        <v>1.85</v>
      </c>
      <c r="E12" s="6">
        <f t="shared" si="1"/>
        <v>91.17</v>
      </c>
      <c r="F12">
        <v>2267</v>
      </c>
      <c r="G12" s="2"/>
    </row>
    <row r="13" spans="1:7">
      <c r="A13">
        <v>9</v>
      </c>
      <c r="B13" t="s">
        <v>11</v>
      </c>
      <c r="C13" s="12">
        <v>19285</v>
      </c>
      <c r="D13" s="6">
        <f t="shared" si="0"/>
        <v>1.6</v>
      </c>
      <c r="E13" s="6">
        <f t="shared" si="1"/>
        <v>92.77</v>
      </c>
      <c r="F13">
        <v>1136</v>
      </c>
      <c r="G13" s="2"/>
    </row>
    <row r="14" spans="1:7">
      <c r="A14">
        <v>10</v>
      </c>
      <c r="B14" t="s">
        <v>12</v>
      </c>
      <c r="C14" s="12">
        <v>18990</v>
      </c>
      <c r="D14" s="6">
        <f t="shared" si="0"/>
        <v>1.58</v>
      </c>
      <c r="E14" s="6">
        <f t="shared" si="1"/>
        <v>94.35</v>
      </c>
      <c r="F14">
        <v>2655</v>
      </c>
      <c r="G14" s="2"/>
    </row>
    <row r="15" spans="1:7">
      <c r="A15">
        <v>11</v>
      </c>
      <c r="B15" t="s">
        <v>13</v>
      </c>
      <c r="C15" s="12">
        <v>15570</v>
      </c>
      <c r="D15" s="6">
        <f t="shared" si="0"/>
        <v>1.29</v>
      </c>
      <c r="E15" s="6">
        <f t="shared" si="1"/>
        <v>95.64</v>
      </c>
      <c r="F15">
        <v>335</v>
      </c>
      <c r="G15" s="2"/>
    </row>
    <row r="16" spans="1:7">
      <c r="A16">
        <v>12</v>
      </c>
      <c r="B16" t="s">
        <v>14</v>
      </c>
      <c r="C16" s="12">
        <v>14250</v>
      </c>
      <c r="D16" s="6">
        <f t="shared" si="0"/>
        <v>1.18</v>
      </c>
      <c r="E16" s="6">
        <f t="shared" si="1"/>
        <v>96.82</v>
      </c>
      <c r="F16">
        <v>1260</v>
      </c>
      <c r="G16" s="3"/>
    </row>
    <row r="17" spans="1:7">
      <c r="A17">
        <v>13</v>
      </c>
      <c r="B17" t="s">
        <v>15</v>
      </c>
      <c r="C17" s="12">
        <v>9780</v>
      </c>
      <c r="D17" s="6">
        <f t="shared" si="0"/>
        <v>0.81</v>
      </c>
      <c r="E17" s="6">
        <f t="shared" si="1"/>
        <v>97.63</v>
      </c>
      <c r="F17">
        <v>258</v>
      </c>
      <c r="G17" s="2"/>
    </row>
    <row r="18" spans="1:7">
      <c r="A18">
        <v>14</v>
      </c>
      <c r="B18" t="s">
        <v>16</v>
      </c>
      <c r="C18" s="12">
        <v>6055</v>
      </c>
      <c r="D18" s="6">
        <f t="shared" si="0"/>
        <v>0.5</v>
      </c>
      <c r="E18" s="6">
        <f t="shared" si="1"/>
        <v>98.13</v>
      </c>
      <c r="F18">
        <v>1061</v>
      </c>
      <c r="G18" s="2"/>
    </row>
    <row r="19" spans="1:7">
      <c r="A19">
        <v>15</v>
      </c>
      <c r="B19" t="s">
        <v>17</v>
      </c>
      <c r="C19" s="12">
        <v>5275</v>
      </c>
      <c r="D19" s="6">
        <f t="shared" si="0"/>
        <v>0.44</v>
      </c>
      <c r="E19" s="6">
        <f t="shared" si="1"/>
        <v>98.57</v>
      </c>
      <c r="F19">
        <v>961</v>
      </c>
      <c r="G19" s="3"/>
    </row>
    <row r="20" spans="1:7">
      <c r="A20">
        <v>16</v>
      </c>
      <c r="B20" t="s">
        <v>18</v>
      </c>
      <c r="C20" s="12">
        <v>2840</v>
      </c>
      <c r="D20" s="6">
        <f t="shared" si="0"/>
        <v>0.24</v>
      </c>
      <c r="E20" s="6">
        <f t="shared" si="1"/>
        <v>98.81</v>
      </c>
      <c r="F20">
        <v>3350</v>
      </c>
      <c r="G20" s="2"/>
    </row>
    <row r="21" spans="1:7">
      <c r="A21">
        <v>17</v>
      </c>
      <c r="B21" t="s">
        <v>19</v>
      </c>
      <c r="C21" s="12">
        <v>2235</v>
      </c>
      <c r="D21" s="6">
        <f t="shared" si="0"/>
        <v>0.19</v>
      </c>
      <c r="E21" s="6">
        <f t="shared" si="1"/>
        <v>99</v>
      </c>
      <c r="F21">
        <v>473</v>
      </c>
      <c r="G21" s="2"/>
    </row>
    <row r="22" spans="1:7">
      <c r="A22">
        <v>18</v>
      </c>
      <c r="B22" t="s">
        <v>20</v>
      </c>
      <c r="C22" s="12">
        <v>2150</v>
      </c>
      <c r="D22" s="6">
        <f t="shared" si="0"/>
        <v>0.18</v>
      </c>
      <c r="E22" s="6">
        <f t="shared" si="1"/>
        <v>99.18</v>
      </c>
      <c r="F22">
        <v>513</v>
      </c>
      <c r="G22" s="2"/>
    </row>
    <row r="23" spans="1:7">
      <c r="A23">
        <v>19</v>
      </c>
      <c r="B23" t="s">
        <v>21</v>
      </c>
      <c r="C23" s="12">
        <v>2065</v>
      </c>
      <c r="D23" s="6">
        <f t="shared" si="0"/>
        <v>0.17</v>
      </c>
      <c r="E23" s="6">
        <f t="shared" si="1"/>
        <v>99.35</v>
      </c>
      <c r="F23">
        <v>3582</v>
      </c>
      <c r="G23" s="2"/>
    </row>
    <row r="24" spans="1:7">
      <c r="A24">
        <v>20</v>
      </c>
      <c r="B24" t="s">
        <v>22</v>
      </c>
      <c r="C24" s="12">
        <v>1855</v>
      </c>
      <c r="D24" s="6">
        <f t="shared" si="0"/>
        <v>0.15</v>
      </c>
      <c r="E24" s="6">
        <f t="shared" si="1"/>
        <v>99.5</v>
      </c>
      <c r="F24">
        <v>94</v>
      </c>
      <c r="G24" s="3"/>
    </row>
    <row r="25" spans="1:7">
      <c r="A25">
        <v>21</v>
      </c>
      <c r="B25" t="s">
        <v>23</v>
      </c>
      <c r="C25" s="12">
        <v>1735</v>
      </c>
      <c r="D25" s="6">
        <f t="shared" si="0"/>
        <v>0.14000000000000001</v>
      </c>
      <c r="E25" s="6">
        <f t="shared" si="1"/>
        <v>99.64</v>
      </c>
      <c r="F25">
        <v>3989</v>
      </c>
      <c r="G25" s="2"/>
    </row>
    <row r="26" spans="1:7">
      <c r="A26">
        <v>22</v>
      </c>
      <c r="B26" t="s">
        <v>24</v>
      </c>
      <c r="C26" s="12">
        <v>1265</v>
      </c>
      <c r="D26" s="6">
        <f t="shared" si="0"/>
        <v>0.11</v>
      </c>
      <c r="E26" s="6">
        <f t="shared" si="1"/>
        <v>99.75</v>
      </c>
      <c r="F26">
        <v>613</v>
      </c>
      <c r="G26" s="2"/>
    </row>
    <row r="27" spans="1:7">
      <c r="A27">
        <v>23</v>
      </c>
      <c r="B27" t="s">
        <v>25</v>
      </c>
      <c r="C27" s="12">
        <v>1200</v>
      </c>
      <c r="D27" s="6">
        <f t="shared" si="0"/>
        <v>0.1</v>
      </c>
      <c r="E27" s="6">
        <f t="shared" si="1"/>
        <v>99.85</v>
      </c>
      <c r="F27">
        <v>114</v>
      </c>
      <c r="G27" s="2"/>
    </row>
    <row r="28" spans="1:7">
      <c r="A28">
        <v>24</v>
      </c>
      <c r="B28" t="s">
        <v>26</v>
      </c>
      <c r="C28" s="12">
        <v>710</v>
      </c>
      <c r="D28" s="6">
        <f t="shared" si="0"/>
        <v>0.06</v>
      </c>
      <c r="E28" s="6">
        <f t="shared" si="1"/>
        <v>99.91</v>
      </c>
      <c r="F28">
        <v>69</v>
      </c>
      <c r="G28" s="2"/>
    </row>
    <row r="29" spans="1:7">
      <c r="A29">
        <v>25</v>
      </c>
      <c r="B29" t="s">
        <v>27</v>
      </c>
      <c r="C29" s="12">
        <v>410</v>
      </c>
      <c r="D29" s="6">
        <f t="shared" si="0"/>
        <v>0.03</v>
      </c>
      <c r="E29" s="6">
        <f t="shared" si="1"/>
        <v>99.94</v>
      </c>
      <c r="F29">
        <v>142</v>
      </c>
    </row>
    <row r="30" spans="1:7">
      <c r="A30">
        <v>26</v>
      </c>
      <c r="B30" t="s">
        <v>28</v>
      </c>
      <c r="C30" s="12">
        <v>345</v>
      </c>
      <c r="D30" s="6">
        <f t="shared" si="0"/>
        <v>0.03</v>
      </c>
      <c r="E30" s="6">
        <f t="shared" si="1"/>
        <v>99.97</v>
      </c>
      <c r="F30">
        <v>175</v>
      </c>
    </row>
    <row r="31" spans="1:7">
      <c r="A31">
        <v>27</v>
      </c>
      <c r="B31" t="s">
        <v>29</v>
      </c>
      <c r="C31" s="12">
        <v>150</v>
      </c>
      <c r="D31" s="6">
        <f t="shared" si="0"/>
        <v>0.01</v>
      </c>
      <c r="E31" s="6">
        <f t="shared" si="1"/>
        <v>99.98</v>
      </c>
      <c r="F31">
        <v>114</v>
      </c>
    </row>
    <row r="32" spans="1:7">
      <c r="A32">
        <v>28</v>
      </c>
      <c r="B32" t="s">
        <v>30</v>
      </c>
      <c r="C32" s="12">
        <v>100</v>
      </c>
      <c r="D32" s="6">
        <f t="shared" si="0"/>
        <v>0.01</v>
      </c>
      <c r="E32" s="6">
        <f t="shared" si="1"/>
        <v>99.99</v>
      </c>
      <c r="F32">
        <v>18</v>
      </c>
    </row>
    <row r="33" spans="1:4">
      <c r="A33"/>
      <c r="B33" s="11" t="s">
        <v>32</v>
      </c>
      <c r="C33" s="12">
        <f>SUM(C5:C32)</f>
        <v>1204275</v>
      </c>
      <c r="D33" s="6">
        <f t="shared" si="0"/>
        <v>100</v>
      </c>
    </row>
    <row r="34" spans="1:4">
      <c r="A34"/>
    </row>
    <row r="35" spans="1:4">
      <c r="A35"/>
    </row>
    <row r="36" spans="1:4">
      <c r="A36"/>
    </row>
    <row r="37" spans="1:4">
      <c r="A37" t="s">
        <v>31</v>
      </c>
    </row>
    <row r="38" spans="1:4">
      <c r="A38"/>
    </row>
    <row r="39" spans="1:4">
      <c r="A39" s="5"/>
      <c r="B39" s="14" t="s">
        <v>38</v>
      </c>
      <c r="C39" s="13" t="s">
        <v>39</v>
      </c>
    </row>
    <row r="40" spans="1:4">
      <c r="A40"/>
    </row>
    <row r="41" spans="1:4">
      <c r="A41"/>
    </row>
  </sheetData>
  <mergeCells count="1">
    <mergeCell ref="A2:F2"/>
  </mergeCells>
  <hyperlinks>
    <hyperlink ref="C39" r:id="rId1"/>
  </hyperlinks>
  <pageMargins left="0.78749999999999998" right="0.78749999999999998" top="0.78749999999999998" bottom="0.78749999999999998" header="0.39305600000000002" footer="0.39305600000000002"/>
  <pageSetup paperSize="9" pageOrder="overThenDown" orientation="portrait" r:id="rId2"/>
  <extLst>
    <ext uri="smNativeData">
      <pm:sheetPrefs xmlns:pm="smNativeData" day="149184202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dpa-Globus / Heinz Ziegeldorf</dc:creator>
  <cp:keywords/>
  <dc:description/>
  <cp:lastModifiedBy>Ziegeldorf</cp:lastModifiedBy>
  <cp:revision>0</cp:revision>
  <dcterms:created xsi:type="dcterms:W3CDTF">2016-08-10T18:36:45Z</dcterms:created>
  <dcterms:modified xsi:type="dcterms:W3CDTF">2017-04-10T17:25:07Z</dcterms:modified>
</cp:coreProperties>
</file>